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<sst xmlns="http://schemas.openxmlformats.org/spreadsheetml/2006/main" count="52" uniqueCount="36">
  <si>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</si>
  <si>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</si>
  <si>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</si>
  <si>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</si>
  <si>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</si>
  <si>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</si>
  <si>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</si>
  <si>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</si>
  <si>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</si>
  <si>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</si>
  <si>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</si>
  <si>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</si>
  <si>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</si>
  <si>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</si>
  <si>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</si>
  <si>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</si>
  <si>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</si>
  <si>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</si>
  <si>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</si>
  <si>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</si>
  <si>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</si>
  <si>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</si>
  <si>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</si>
  <si>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</si>
  <si>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</si>
  <si>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</si>
  <si>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</si>
  <si>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</si>
  <si>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</si>
  <si>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</si>
  <si>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</si>
  <si>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</si>
  <si>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كسروان</t>
  </si>
  <si>
    <t>جدول 1.5</t>
  </si>
  <si>
    <t>عدد الحيازات وعدد الحيوانات حسب الفصائل وحجم المساحة المزروعة للحيازة*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</si>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</sst>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0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164" fontId="7" fillId="0" borderId="14" xfId="0" applyNumberFormat="1" applyFont="1" applyBorder="1" applyAlignment="1">
      <alignment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164" fontId="6" fillId="0" borderId="14" xfId="0" applyNumberFormat="1" applyFont="1" applyBorder="1" applyAlignment="1">
      <alignment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6" fillId="0" borderId="6" xfId="0" applyNumberFormat="1" applyFont="1" applyBorder="1" applyAlignment="1">
      <alignment vertical="center" readingOrder="1"/>
    </xf>
    <xf numFmtId="164" fontId="7" fillId="0" borderId="6" xfId="0" applyNumberFormat="1" applyFont="1" applyBorder="1" applyAlignment="1">
      <alignment vertical="center" readingOrder="1"/>
    </xf>
    <xf numFmtId="164" fontId="6" fillId="0" borderId="22" xfId="0" applyNumberFormat="1" applyFont="1" applyBorder="1" applyAlignment="1">
      <alignment vertical="center" readingOrder="1"/>
    </xf>
    <xf numFmtId="164" fontId="7" fillId="0" borderId="25" xfId="0" applyNumberFormat="1" applyFont="1" applyBorder="1" applyAlignment="1">
      <alignment vertical="center" readingOrder="1"/>
    </xf>
    <xf numFmtId="0" fontId="5" fillId="0" borderId="23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1" fillId="0" borderId="0" xfId="0" applyFont="1"/>
    <xf numFmtId="164" fontId="12" fillId="0" borderId="22" xfId="0" applyNumberFormat="1" applyFont="1" applyBorder="1" applyAlignment="1">
      <alignment vertical="center" readingOrder="1"/>
    </xf>
    <xf numFmtId="164" fontId="12" fillId="0" borderId="32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right" vertical="center" readingOrder="1"/>
    </xf>
    <xf numFmtId="3" fontId="10" fillId="0" borderId="15" xfId="1" applyNumberFormat="1" applyFont="1" applyBorder="1" applyAlignment="1">
      <alignment vertical="center"/>
    </xf>
    <xf numFmtId="3" fontId="10" fillId="0" borderId="14" xfId="1" applyNumberFormat="1" applyFont="1" applyBorder="1" applyAlignment="1">
      <alignment vertical="center"/>
    </xf>
    <xf numFmtId="3" fontId="10" fillId="0" borderId="7" xfId="1" applyNumberFormat="1" applyFont="1" applyBorder="1" applyAlignment="1">
      <alignment vertical="center"/>
    </xf>
    <xf numFmtId="3" fontId="10" fillId="0" borderId="2" xfId="1" applyNumberFormat="1" applyFont="1" applyBorder="1" applyAlignment="1">
      <alignment vertical="center"/>
    </xf>
    <xf numFmtId="3" fontId="10" fillId="0" borderId="10" xfId="1" applyNumberFormat="1" applyFont="1" applyBorder="1" applyAlignment="1">
      <alignment vertical="center"/>
    </xf>
    <xf numFmtId="3" fontId="10" fillId="0" borderId="8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165" fontId="10" fillId="0" borderId="2" xfId="1" applyNumberFormat="1" applyFont="1" applyBorder="1" applyAlignment="1">
      <alignment vertical="center"/>
    </xf>
    <xf numFmtId="3" fontId="10" fillId="0" borderId="11" xfId="1" applyNumberFormat="1" applyFont="1" applyBorder="1" applyAlignment="1">
      <alignment vertical="center"/>
    </xf>
    <xf numFmtId="3" fontId="10" fillId="0" borderId="9" xfId="1" applyNumberFormat="1" applyFont="1" applyBorder="1" applyAlignment="1">
      <alignment vertical="center"/>
    </xf>
    <xf numFmtId="3" fontId="10" fillId="0" borderId="35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165" fontId="10" fillId="0" borderId="35" xfId="1" applyNumberFormat="1" applyFont="1" applyBorder="1" applyAlignment="1">
      <alignment vertical="center"/>
    </xf>
    <xf numFmtId="165" fontId="10" fillId="0" borderId="7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3" fontId="10" fillId="0" borderId="17" xfId="1" applyNumberFormat="1" applyFont="1" applyBorder="1" applyAlignment="1">
      <alignment vertical="center"/>
    </xf>
    <xf numFmtId="3" fontId="10" fillId="0" borderId="18" xfId="1" applyNumberFormat="1" applyFont="1" applyBorder="1" applyAlignment="1">
      <alignment vertical="center"/>
    </xf>
    <xf numFmtId="3" fontId="10" fillId="0" borderId="36" xfId="1" applyNumberFormat="1" applyFont="1" applyBorder="1" applyAlignment="1">
      <alignment vertical="center"/>
    </xf>
    <xf numFmtId="3" fontId="10" fillId="0" borderId="26" xfId="1" applyNumberFormat="1" applyFont="1" applyBorder="1" applyAlignment="1">
      <alignment vertical="center"/>
    </xf>
    <xf numFmtId="3" fontId="10" fillId="0" borderId="12" xfId="1" applyNumberFormat="1" applyFont="1" applyBorder="1" applyAlignment="1">
      <alignment vertical="center"/>
    </xf>
    <xf numFmtId="3" fontId="10" fillId="0" borderId="13" xfId="1" applyNumberFormat="1" applyFont="1" applyBorder="1" applyAlignment="1">
      <alignment vertical="center"/>
    </xf>
    <xf numFmtId="165" fontId="10" fillId="0" borderId="36" xfId="1" applyNumberFormat="1" applyFont="1" applyBorder="1" applyAlignment="1">
      <alignment vertical="center"/>
    </xf>
    <xf numFmtId="165" fontId="10" fillId="0" borderId="26" xfId="1" applyNumberFormat="1" applyFont="1" applyBorder="1" applyAlignment="1">
      <alignment vertical="center"/>
    </xf>
    <xf numFmtId="3" fontId="11" fillId="0" borderId="31" xfId="1" applyNumberFormat="1" applyFont="1" applyBorder="1" applyAlignment="1">
      <alignment vertical="center"/>
    </xf>
    <xf numFmtId="3" fontId="11" fillId="0" borderId="32" xfId="1" applyNumberFormat="1" applyFont="1" applyBorder="1" applyAlignment="1">
      <alignment vertical="center"/>
    </xf>
    <xf numFmtId="3" fontId="11" fillId="0" borderId="33" xfId="1" applyNumberFormat="1" applyFont="1" applyBorder="1" applyAlignment="1">
      <alignment vertical="center"/>
    </xf>
    <xf numFmtId="3" fontId="11" fillId="0" borderId="34" xfId="1" applyNumberFormat="1" applyFont="1" applyBorder="1" applyAlignment="1">
      <alignment vertical="center"/>
    </xf>
    <xf numFmtId="165" fontId="11" fillId="0" borderId="33" xfId="1" applyNumberFormat="1" applyFont="1" applyBorder="1" applyAlignment="1">
      <alignment vertical="center"/>
    </xf>
    <xf numFmtId="165" fontId="11" fillId="0" borderId="34" xfId="1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5" fillId="0" borderId="47" xfId="0" applyFont="1" applyBorder="1" applyAlignment="1">
      <alignment horizontal="center" vertical="center" readingOrder="1"/>
    </xf>
    <xf numFmtId="0" fontId="5" fillId="0" borderId="49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164" fontId="12" fillId="0" borderId="45" xfId="0" applyNumberFormat="1" applyFont="1" applyBorder="1" applyAlignment="1">
      <alignment vertical="center" readingOrder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48" xfId="0" applyFont="1" applyBorder="1" applyAlignment="1">
      <alignment horizontal="center" vertical="center" wrapText="1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21" xfId="0" applyFont="1" applyBorder="1" applyAlignment="1">
      <alignment horizontal="center" vertical="center" readingOrder="1"/>
    </xf>
    <xf numFmtId="0" fontId="8" fillId="0" borderId="40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8" fillId="0" borderId="42" xfId="0" applyFont="1" applyBorder="1" applyAlignment="1">
      <alignment horizontal="center" vertical="center" readingOrder="1"/>
    </xf>
    <xf numFmtId="0" fontId="8" fillId="0" borderId="43" xfId="0" applyFont="1" applyBorder="1" applyAlignment="1">
      <alignment horizontal="center" vertical="center" readingOrder="1"/>
    </xf>
    <xf numFmtId="0" fontId="8" fillId="0" borderId="44" xfId="0" applyFont="1" applyBorder="1" applyAlignment="1">
      <alignment horizontal="center" vertical="center" readingOrder="1"/>
    </xf>
    <xf numFmtId="0" fontId="8" fillId="0" borderId="45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20.28515625" customWidth="1"/>
    <col min="2" max="2" width="8.28515625" customWidth="1"/>
    <col min="3" max="3" width="11.85546875" customWidth="1"/>
    <col min="4" max="5" width="8.28515625" customWidth="1"/>
    <col min="6" max="6" width="7.42578125" customWidth="1"/>
    <col min="7" max="13" width="8.28515625" customWidth="1"/>
  </cols>
  <sheetData>
    <row r="1" spans="1:18" s="57" customFormat="1" ht="40.5" customHeight="1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8" ht="54" customHeight="1" x14ac:dyDescent="0.25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8" ht="29.2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8" ht="23.25" customHeight="1" thickBot="1" x14ac:dyDescent="0.3">
      <c r="A4" s="17" t="s">
        <v>33</v>
      </c>
    </row>
    <row r="5" spans="1:18" ht="25.5" customHeight="1" thickBot="1" x14ac:dyDescent="0.3">
      <c r="A5" s="1" t="s">
        <v>15</v>
      </c>
      <c r="B5" s="68" t="s">
        <v>19</v>
      </c>
      <c r="C5" s="69"/>
      <c r="D5" s="70" t="s">
        <v>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  <c r="Q5" s="2"/>
      <c r="R5" s="2"/>
    </row>
    <row r="6" spans="1:18" ht="23.25" customHeight="1" thickBot="1" x14ac:dyDescent="0.3">
      <c r="A6" s="67" t="s">
        <v>13</v>
      </c>
      <c r="B6" s="73" t="s">
        <v>20</v>
      </c>
      <c r="C6" s="74"/>
      <c r="D6" s="75" t="s">
        <v>24</v>
      </c>
      <c r="E6" s="76"/>
      <c r="F6" s="76"/>
      <c r="G6" s="77" t="s">
        <v>27</v>
      </c>
      <c r="H6" s="76"/>
      <c r="I6" s="76"/>
      <c r="J6" s="77" t="s">
        <v>30</v>
      </c>
      <c r="K6" s="76"/>
      <c r="L6" s="76"/>
      <c r="M6" s="77" t="s">
        <v>31</v>
      </c>
      <c r="N6" s="76"/>
      <c r="O6" s="78"/>
      <c r="P6" s="2"/>
      <c r="Q6" s="2"/>
      <c r="R6" s="2"/>
    </row>
    <row r="7" spans="1:18" ht="15.75" x14ac:dyDescent="0.25">
      <c r="A7" s="67"/>
      <c r="B7" s="61" t="s">
        <v>18</v>
      </c>
      <c r="C7" s="53" t="s">
        <v>21</v>
      </c>
      <c r="D7" s="52" t="s">
        <v>25</v>
      </c>
      <c r="E7" s="16" t="s">
        <v>19</v>
      </c>
      <c r="F7" s="63" t="s">
        <v>14</v>
      </c>
      <c r="G7" s="50" t="s">
        <v>28</v>
      </c>
      <c r="H7" s="16" t="s">
        <v>19</v>
      </c>
      <c r="I7" s="63" t="s">
        <v>14</v>
      </c>
      <c r="J7" s="50" t="s">
        <v>25</v>
      </c>
      <c r="K7" s="16" t="s">
        <v>19</v>
      </c>
      <c r="L7" s="63" t="s">
        <v>14</v>
      </c>
      <c r="M7" s="50" t="s">
        <v>25</v>
      </c>
      <c r="N7" s="51" t="s">
        <v>19</v>
      </c>
      <c r="O7" s="65" t="s">
        <v>14</v>
      </c>
      <c r="P7" s="2"/>
      <c r="Q7" s="2"/>
      <c r="R7" s="2"/>
    </row>
    <row r="8" spans="1:18" ht="23.25" customHeight="1" thickBot="1" x14ac:dyDescent="0.3">
      <c r="A8" s="8" t="s">
        <v>16</v>
      </c>
      <c r="B8" s="62"/>
      <c r="C8" s="54" t="s">
        <v>22</v>
      </c>
      <c r="D8" s="15" t="s">
        <v>29</v>
      </c>
      <c r="E8" s="9" t="s">
        <v>26</v>
      </c>
      <c r="F8" s="64"/>
      <c r="G8" s="15" t="s">
        <v>29</v>
      </c>
      <c r="H8" s="16" t="s">
        <v>26</v>
      </c>
      <c r="I8" s="63"/>
      <c r="J8" s="15" t="s">
        <v>29</v>
      </c>
      <c r="K8" s="16" t="s">
        <v>26</v>
      </c>
      <c r="L8" s="63"/>
      <c r="M8" s="15" t="s">
        <v>29</v>
      </c>
      <c r="N8" s="10" t="s">
        <v>26</v>
      </c>
      <c r="O8" s="66"/>
      <c r="P8" s="2"/>
      <c r="Q8" s="2"/>
      <c r="R8" s="2"/>
    </row>
    <row r="9" spans="1:18" ht="15.75" x14ac:dyDescent="0.25">
      <c r="A9" s="5" t="s">
        <v>17</v>
      </c>
      <c r="B9" s="21">
        <v>84</v>
      </c>
      <c r="C9" s="22">
        <v>29</v>
      </c>
      <c r="D9" s="23">
        <v>17</v>
      </c>
      <c r="E9" s="24">
        <v>230</v>
      </c>
      <c r="F9" s="11">
        <f>E9/E$23*100</f>
        <v>15.731874145006842</v>
      </c>
      <c r="G9" s="25">
        <v>6</v>
      </c>
      <c r="H9" s="26">
        <v>248</v>
      </c>
      <c r="I9" s="11">
        <f>H9/H$23*100</f>
        <v>6.6648750335931206</v>
      </c>
      <c r="J9" s="25">
        <v>11</v>
      </c>
      <c r="K9" s="26">
        <v>787</v>
      </c>
      <c r="L9" s="12">
        <f>K9/K$23*100</f>
        <v>18.675842429995253</v>
      </c>
      <c r="M9" s="27">
        <v>1</v>
      </c>
      <c r="N9" s="28">
        <v>50</v>
      </c>
      <c r="O9" s="12">
        <f>N9/N$23*100</f>
        <v>3.6764705882352944</v>
      </c>
      <c r="P9" s="2"/>
      <c r="Q9" s="2"/>
      <c r="R9" s="2"/>
    </row>
    <row r="10" spans="1:18" ht="15.75" x14ac:dyDescent="0.25">
      <c r="A10" s="5" t="s">
        <v>0</v>
      </c>
      <c r="B10" s="29">
        <v>68</v>
      </c>
      <c r="C10" s="30">
        <v>6</v>
      </c>
      <c r="D10" s="31">
        <v>3</v>
      </c>
      <c r="E10" s="32">
        <v>11</v>
      </c>
      <c r="F10" s="7">
        <f t="shared" ref="F10:F23" si="0">E10/E$23*100</f>
        <v>0.75239398084815323</v>
      </c>
      <c r="G10" s="29">
        <v>2</v>
      </c>
      <c r="H10" s="32">
        <v>8</v>
      </c>
      <c r="I10" s="7">
        <f>H10/H$23*100</f>
        <v>0.2149959688255845</v>
      </c>
      <c r="J10" s="29">
        <v>2</v>
      </c>
      <c r="K10" s="32">
        <v>51</v>
      </c>
      <c r="L10" s="3">
        <f t="shared" ref="L10:L23" si="1">K10/K$23*100</f>
        <v>1.210251542477456</v>
      </c>
      <c r="M10" s="33">
        <v>0</v>
      </c>
      <c r="N10" s="33">
        <v>0</v>
      </c>
      <c r="O10" s="3">
        <f t="shared" ref="O10:O23" si="2">N10/N$23*100</f>
        <v>0</v>
      </c>
      <c r="P10" s="2"/>
      <c r="Q10" s="2"/>
      <c r="R10" s="2"/>
    </row>
    <row r="11" spans="1:18" ht="15.75" x14ac:dyDescent="0.25">
      <c r="A11" s="5" t="s">
        <v>1</v>
      </c>
      <c r="B11" s="29">
        <v>818</v>
      </c>
      <c r="C11" s="30">
        <v>42</v>
      </c>
      <c r="D11" s="31">
        <v>14</v>
      </c>
      <c r="E11" s="32">
        <v>83</v>
      </c>
      <c r="F11" s="7">
        <f t="shared" si="0"/>
        <v>5.6771545827633378</v>
      </c>
      <c r="G11" s="29">
        <v>25</v>
      </c>
      <c r="H11" s="32">
        <v>1550</v>
      </c>
      <c r="I11" s="7">
        <f t="shared" ref="I11:I23" si="3">H11/H$23*100</f>
        <v>41.655468959956998</v>
      </c>
      <c r="J11" s="29">
        <v>18</v>
      </c>
      <c r="K11" s="32">
        <v>955</v>
      </c>
      <c r="L11" s="3">
        <f t="shared" si="1"/>
        <v>22.662553393450406</v>
      </c>
      <c r="M11" s="34">
        <v>1</v>
      </c>
      <c r="N11" s="35">
        <v>100</v>
      </c>
      <c r="O11" s="3">
        <f t="shared" si="2"/>
        <v>7.3529411764705888</v>
      </c>
      <c r="P11" s="2"/>
      <c r="Q11" s="2"/>
      <c r="R11" s="2"/>
    </row>
    <row r="12" spans="1:18" ht="15.75" x14ac:dyDescent="0.25">
      <c r="A12" s="5" t="s">
        <v>2</v>
      </c>
      <c r="B12" s="29">
        <v>1240</v>
      </c>
      <c r="C12" s="30">
        <v>59</v>
      </c>
      <c r="D12" s="31">
        <v>26</v>
      </c>
      <c r="E12" s="32">
        <v>232</v>
      </c>
      <c r="F12" s="7">
        <f t="shared" si="0"/>
        <v>15.868673050615595</v>
      </c>
      <c r="G12" s="29">
        <v>19</v>
      </c>
      <c r="H12" s="32">
        <v>178</v>
      </c>
      <c r="I12" s="7">
        <f t="shared" si="3"/>
        <v>4.7836603063692555</v>
      </c>
      <c r="J12" s="29">
        <v>33</v>
      </c>
      <c r="K12" s="32">
        <v>757</v>
      </c>
      <c r="L12" s="3">
        <f t="shared" si="1"/>
        <v>17.963929757949693</v>
      </c>
      <c r="M12" s="33">
        <v>1</v>
      </c>
      <c r="N12" s="35">
        <v>2</v>
      </c>
      <c r="O12" s="3">
        <f t="shared" si="2"/>
        <v>0.14705882352941177</v>
      </c>
      <c r="P12" s="2"/>
      <c r="Q12" s="2"/>
      <c r="R12" s="2"/>
    </row>
    <row r="13" spans="1:18" ht="15.75" x14ac:dyDescent="0.25">
      <c r="A13" s="5" t="s">
        <v>3</v>
      </c>
      <c r="B13" s="29">
        <v>580</v>
      </c>
      <c r="C13" s="30">
        <v>47</v>
      </c>
      <c r="D13" s="31">
        <v>19</v>
      </c>
      <c r="E13" s="32">
        <v>192</v>
      </c>
      <c r="F13" s="7">
        <f t="shared" si="0"/>
        <v>13.132694938440492</v>
      </c>
      <c r="G13" s="29">
        <v>22</v>
      </c>
      <c r="H13" s="32">
        <v>1475</v>
      </c>
      <c r="I13" s="7">
        <f t="shared" si="3"/>
        <v>39.639881752217143</v>
      </c>
      <c r="J13" s="29">
        <v>19</v>
      </c>
      <c r="K13" s="32">
        <v>1041</v>
      </c>
      <c r="L13" s="3">
        <f t="shared" si="1"/>
        <v>24.703369719981016</v>
      </c>
      <c r="M13" s="33">
        <v>5</v>
      </c>
      <c r="N13" s="35">
        <v>1208</v>
      </c>
      <c r="O13" s="3">
        <f t="shared" si="2"/>
        <v>88.823529411764696</v>
      </c>
      <c r="P13" s="2"/>
      <c r="Q13" s="2"/>
      <c r="R13" s="2"/>
    </row>
    <row r="14" spans="1:18" ht="15.75" x14ac:dyDescent="0.25">
      <c r="A14" s="5" t="s">
        <v>4</v>
      </c>
      <c r="B14" s="29">
        <v>314</v>
      </c>
      <c r="C14" s="30">
        <v>21</v>
      </c>
      <c r="D14" s="31">
        <v>13</v>
      </c>
      <c r="E14" s="32">
        <v>144</v>
      </c>
      <c r="F14" s="7">
        <f t="shared" si="0"/>
        <v>9.8495212038303688</v>
      </c>
      <c r="G14" s="29">
        <v>11</v>
      </c>
      <c r="H14" s="32">
        <v>170</v>
      </c>
      <c r="I14" s="7">
        <f t="shared" si="3"/>
        <v>4.5686643375436713</v>
      </c>
      <c r="J14" s="29">
        <v>11</v>
      </c>
      <c r="K14" s="32">
        <v>263</v>
      </c>
      <c r="L14" s="3">
        <f t="shared" si="1"/>
        <v>6.2411010915994307</v>
      </c>
      <c r="M14" s="33">
        <v>0</v>
      </c>
      <c r="N14" s="35">
        <v>0</v>
      </c>
      <c r="O14" s="3">
        <f t="shared" si="2"/>
        <v>0</v>
      </c>
      <c r="P14" s="2"/>
      <c r="Q14" s="2"/>
      <c r="R14" s="2"/>
    </row>
    <row r="15" spans="1:18" ht="15.75" x14ac:dyDescent="0.25">
      <c r="A15" s="5" t="s">
        <v>5</v>
      </c>
      <c r="B15" s="29">
        <v>122</v>
      </c>
      <c r="C15" s="30">
        <v>12</v>
      </c>
      <c r="D15" s="31">
        <v>10</v>
      </c>
      <c r="E15" s="32">
        <v>542</v>
      </c>
      <c r="F15" s="7">
        <f t="shared" si="0"/>
        <v>37.072503419972641</v>
      </c>
      <c r="G15" s="29">
        <v>6</v>
      </c>
      <c r="H15" s="32">
        <v>75</v>
      </c>
      <c r="I15" s="7">
        <f t="shared" si="3"/>
        <v>2.0155872077398547</v>
      </c>
      <c r="J15" s="29">
        <v>4</v>
      </c>
      <c r="K15" s="32">
        <v>281</v>
      </c>
      <c r="L15" s="3">
        <f t="shared" si="1"/>
        <v>6.6682486948267687</v>
      </c>
      <c r="M15" s="33">
        <v>0</v>
      </c>
      <c r="N15" s="35">
        <v>0</v>
      </c>
      <c r="O15" s="3">
        <f t="shared" si="2"/>
        <v>0</v>
      </c>
      <c r="P15" s="2"/>
      <c r="Q15" s="2"/>
      <c r="R15" s="2"/>
    </row>
    <row r="16" spans="1:18" ht="15.75" x14ac:dyDescent="0.25">
      <c r="A16" s="5" t="s">
        <v>6</v>
      </c>
      <c r="B16" s="29">
        <v>34</v>
      </c>
      <c r="C16" s="30">
        <v>3</v>
      </c>
      <c r="D16" s="31">
        <v>0</v>
      </c>
      <c r="E16" s="32">
        <v>0</v>
      </c>
      <c r="F16" s="7">
        <f t="shared" si="0"/>
        <v>0</v>
      </c>
      <c r="G16" s="29">
        <v>2</v>
      </c>
      <c r="H16" s="32">
        <v>17</v>
      </c>
      <c r="I16" s="7">
        <f t="shared" si="3"/>
        <v>0.45686643375436709</v>
      </c>
      <c r="J16" s="29">
        <v>3</v>
      </c>
      <c r="K16" s="32">
        <v>59</v>
      </c>
      <c r="L16" s="3">
        <f t="shared" si="1"/>
        <v>1.4000949216896061</v>
      </c>
      <c r="M16" s="33">
        <v>0</v>
      </c>
      <c r="N16" s="35">
        <v>0</v>
      </c>
      <c r="O16" s="3">
        <f t="shared" si="2"/>
        <v>0</v>
      </c>
      <c r="P16" s="2"/>
      <c r="Q16" s="2"/>
      <c r="R16" s="2"/>
    </row>
    <row r="17" spans="1:18" ht="15.75" x14ac:dyDescent="0.25">
      <c r="A17" s="5" t="s">
        <v>7</v>
      </c>
      <c r="B17" s="29">
        <v>15</v>
      </c>
      <c r="C17" s="30">
        <v>3</v>
      </c>
      <c r="D17" s="31">
        <v>3</v>
      </c>
      <c r="E17" s="32">
        <v>28</v>
      </c>
      <c r="F17" s="7">
        <f t="shared" si="0"/>
        <v>1.9151846785225719</v>
      </c>
      <c r="G17" s="29">
        <v>0</v>
      </c>
      <c r="H17" s="32">
        <v>0</v>
      </c>
      <c r="I17" s="7">
        <f t="shared" si="3"/>
        <v>0</v>
      </c>
      <c r="J17" s="29">
        <v>1</v>
      </c>
      <c r="K17" s="32">
        <v>20</v>
      </c>
      <c r="L17" s="3">
        <f t="shared" si="1"/>
        <v>0.47460844803037494</v>
      </c>
      <c r="M17" s="33">
        <v>0</v>
      </c>
      <c r="N17" s="35">
        <v>0</v>
      </c>
      <c r="O17" s="3">
        <f t="shared" si="2"/>
        <v>0</v>
      </c>
      <c r="P17" s="2"/>
      <c r="Q17" s="2"/>
      <c r="R17" s="2"/>
    </row>
    <row r="18" spans="1:18" ht="15.75" x14ac:dyDescent="0.25">
      <c r="A18" s="5" t="s">
        <v>8</v>
      </c>
      <c r="B18" s="29">
        <v>3</v>
      </c>
      <c r="C18" s="30">
        <v>0</v>
      </c>
      <c r="D18" s="31">
        <v>0</v>
      </c>
      <c r="E18" s="32">
        <v>0</v>
      </c>
      <c r="F18" s="7">
        <f t="shared" si="0"/>
        <v>0</v>
      </c>
      <c r="G18" s="29">
        <v>0</v>
      </c>
      <c r="H18" s="32">
        <v>0</v>
      </c>
      <c r="I18" s="7">
        <f t="shared" si="3"/>
        <v>0</v>
      </c>
      <c r="J18" s="29">
        <v>0</v>
      </c>
      <c r="K18" s="32">
        <v>0</v>
      </c>
      <c r="L18" s="3">
        <f t="shared" si="1"/>
        <v>0</v>
      </c>
      <c r="M18" s="33">
        <v>0</v>
      </c>
      <c r="N18" s="35">
        <v>0</v>
      </c>
      <c r="O18" s="3">
        <f t="shared" si="2"/>
        <v>0</v>
      </c>
      <c r="P18" s="2"/>
      <c r="Q18" s="2"/>
      <c r="R18" s="2"/>
    </row>
    <row r="19" spans="1:18" ht="15.75" x14ac:dyDescent="0.25">
      <c r="A19" s="5" t="s">
        <v>9</v>
      </c>
      <c r="B19" s="29">
        <v>6</v>
      </c>
      <c r="C19" s="30">
        <v>0</v>
      </c>
      <c r="D19" s="31">
        <v>0</v>
      </c>
      <c r="E19" s="32">
        <v>0</v>
      </c>
      <c r="F19" s="7">
        <f t="shared" si="0"/>
        <v>0</v>
      </c>
      <c r="G19" s="29">
        <v>0</v>
      </c>
      <c r="H19" s="32">
        <v>0</v>
      </c>
      <c r="I19" s="7">
        <f t="shared" si="3"/>
        <v>0</v>
      </c>
      <c r="J19" s="29">
        <v>0</v>
      </c>
      <c r="K19" s="32">
        <v>0</v>
      </c>
      <c r="L19" s="3">
        <f t="shared" si="1"/>
        <v>0</v>
      </c>
      <c r="M19" s="33">
        <v>0</v>
      </c>
      <c r="N19" s="35">
        <v>0</v>
      </c>
      <c r="O19" s="3">
        <f t="shared" si="2"/>
        <v>0</v>
      </c>
      <c r="P19" s="2"/>
      <c r="Q19" s="2"/>
      <c r="R19" s="2"/>
    </row>
    <row r="20" spans="1:18" ht="15.75" x14ac:dyDescent="0.25">
      <c r="A20" s="5" t="s">
        <v>10</v>
      </c>
      <c r="B20" s="29">
        <v>0</v>
      </c>
      <c r="C20" s="30">
        <v>0</v>
      </c>
      <c r="D20" s="31">
        <v>0</v>
      </c>
      <c r="E20" s="32">
        <v>0</v>
      </c>
      <c r="F20" s="7">
        <f t="shared" si="0"/>
        <v>0</v>
      </c>
      <c r="G20" s="29">
        <v>0</v>
      </c>
      <c r="H20" s="32">
        <v>0</v>
      </c>
      <c r="I20" s="7">
        <f t="shared" si="3"/>
        <v>0</v>
      </c>
      <c r="J20" s="29">
        <v>0</v>
      </c>
      <c r="K20" s="32">
        <v>0</v>
      </c>
      <c r="L20" s="3">
        <f t="shared" si="1"/>
        <v>0</v>
      </c>
      <c r="M20" s="33">
        <v>0</v>
      </c>
      <c r="N20" s="35">
        <v>0</v>
      </c>
      <c r="O20" s="3">
        <f t="shared" si="2"/>
        <v>0</v>
      </c>
      <c r="P20" s="2"/>
      <c r="Q20" s="2"/>
      <c r="R20" s="2"/>
    </row>
    <row r="21" spans="1:18" ht="15.75" x14ac:dyDescent="0.25">
      <c r="A21" s="5" t="s">
        <v>11</v>
      </c>
      <c r="B21" s="29">
        <v>2</v>
      </c>
      <c r="C21" s="30">
        <v>0</v>
      </c>
      <c r="D21" s="31">
        <v>0</v>
      </c>
      <c r="E21" s="32">
        <v>0</v>
      </c>
      <c r="F21" s="7">
        <f t="shared" si="0"/>
        <v>0</v>
      </c>
      <c r="G21" s="29">
        <v>0</v>
      </c>
      <c r="H21" s="32">
        <v>0</v>
      </c>
      <c r="I21" s="7">
        <f t="shared" si="3"/>
        <v>0</v>
      </c>
      <c r="J21" s="29">
        <v>0</v>
      </c>
      <c r="K21" s="32">
        <v>0</v>
      </c>
      <c r="L21" s="3">
        <f t="shared" si="1"/>
        <v>0</v>
      </c>
      <c r="M21" s="33">
        <v>0</v>
      </c>
      <c r="N21" s="35">
        <v>0</v>
      </c>
      <c r="O21" s="3">
        <f t="shared" si="2"/>
        <v>0</v>
      </c>
      <c r="P21" s="2"/>
      <c r="Q21" s="2"/>
      <c r="R21" s="2"/>
    </row>
    <row r="22" spans="1:18" ht="16.5" thickBot="1" x14ac:dyDescent="0.3">
      <c r="A22" s="6" t="s">
        <v>12</v>
      </c>
      <c r="B22" s="36">
        <v>0</v>
      </c>
      <c r="C22" s="37">
        <v>0</v>
      </c>
      <c r="D22" s="38">
        <v>0</v>
      </c>
      <c r="E22" s="39">
        <v>0</v>
      </c>
      <c r="F22" s="13">
        <f t="shared" si="0"/>
        <v>0</v>
      </c>
      <c r="G22" s="40">
        <v>0</v>
      </c>
      <c r="H22" s="41">
        <v>0</v>
      </c>
      <c r="I22" s="13">
        <f t="shared" si="3"/>
        <v>0</v>
      </c>
      <c r="J22" s="36">
        <v>0</v>
      </c>
      <c r="K22" s="39">
        <v>0</v>
      </c>
      <c r="L22" s="14">
        <f t="shared" si="1"/>
        <v>0</v>
      </c>
      <c r="M22" s="42">
        <v>0</v>
      </c>
      <c r="N22" s="43">
        <v>0</v>
      </c>
      <c r="O22" s="14">
        <f t="shared" si="2"/>
        <v>0</v>
      </c>
      <c r="P22" s="2"/>
      <c r="Q22" s="2"/>
      <c r="R22" s="2"/>
    </row>
    <row r="23" spans="1:18" ht="15.75" thickBot="1" x14ac:dyDescent="0.3">
      <c r="A23" s="20" t="s">
        <v>18</v>
      </c>
      <c r="B23" s="44">
        <v>3286</v>
      </c>
      <c r="C23" s="45">
        <v>222</v>
      </c>
      <c r="D23" s="46">
        <v>105</v>
      </c>
      <c r="E23" s="47">
        <v>1462</v>
      </c>
      <c r="F23" s="18">
        <f t="shared" si="0"/>
        <v>100</v>
      </c>
      <c r="G23" s="44">
        <v>93</v>
      </c>
      <c r="H23" s="47">
        <v>3721</v>
      </c>
      <c r="I23" s="56">
        <f t="shared" si="3"/>
        <v>100</v>
      </c>
      <c r="J23" s="44">
        <v>102</v>
      </c>
      <c r="K23" s="47">
        <v>4214</v>
      </c>
      <c r="L23" s="19">
        <f t="shared" si="1"/>
        <v>100</v>
      </c>
      <c r="M23" s="48">
        <v>8</v>
      </c>
      <c r="N23" s="49">
        <v>1360</v>
      </c>
      <c r="O23" s="19">
        <f t="shared" si="2"/>
        <v>100</v>
      </c>
      <c r="P23" s="4"/>
      <c r="Q23" s="4"/>
      <c r="R23" s="4"/>
    </row>
    <row r="25" spans="1:18" x14ac:dyDescent="0.25">
      <c r="A25" s="58" t="s">
        <v>35</v>
      </c>
      <c r="B25" s="58"/>
      <c r="C25" s="58"/>
      <c r="D25" s="58"/>
      <c r="E25" s="58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